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PivotChartFilter="1" defaultThemeVersion="124226"/>
  <bookViews>
    <workbookView xWindow="360" yWindow="60" windowWidth="15315" windowHeight="9750" firstSheet="1" activeTab="1"/>
  </bookViews>
  <sheets>
    <sheet name="Zmiany" sheetId="9" state="hidden" r:id="rId1"/>
    <sheet name="Arkusz1" sheetId="24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H3" i="24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</calcChain>
</file>

<file path=xl/sharedStrings.xml><?xml version="1.0" encoding="utf-8"?>
<sst xmlns="http://schemas.openxmlformats.org/spreadsheetml/2006/main" count="193" uniqueCount="107">
  <si>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</si>
  <si>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</si>
  <si>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</si>
  <si>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</si>
  <si>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</si>
  <si>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</si>
  <si>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</si>
  <si>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</si>
  <si>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</si>
  <si>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</si>
  <si>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</si>
  <si>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</si>
  <si>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</si>
  <si>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</si>
  <si>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</si>
  <si>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</si>
  <si>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</si>
  <si>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</si>
  <si>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</si>
  <si>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</si>
  <si>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</si>
  <si>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</si>
  <si>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</si>
  <si>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</si>
  <si>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</si>
  <si>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</si>
  <si>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</si>
  <si>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</si>
  <si>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</si>
  <si>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</si>
  <si>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</si>
  <si>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</si>
  <si>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</si>
  <si>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</si>
  <si>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</si>
  <si>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</si>
  <si>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</si>
  <si>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</si>
  <si>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</si>
  <si>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</si>
  <si>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</si>
  <si>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</si>
  <si>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</si>
  <si>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</si>
  <si>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</si>
  <si>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</si>
  <si>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</si>
  <si>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</si>
  <si>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Adres punktu poboru</t>
  </si>
  <si>
    <t>l.p.</t>
  </si>
  <si>
    <t>Ulica/miejsce</t>
  </si>
  <si>
    <t>Nr</t>
  </si>
  <si>
    <t>Kod</t>
  </si>
  <si>
    <t>Miejscowość</t>
  </si>
  <si>
    <t>Numer 
gazomierza</t>
  </si>
  <si>
    <t>Grupa 
taryfowa
OSD</t>
  </si>
  <si>
    <t>Moc umowna [kWh/h]</t>
  </si>
  <si>
    <t>Zużycie opodatkowane akcyzą 1,28 zł/GJ</t>
  </si>
  <si>
    <t>Termin wejścia zamówienia</t>
  </si>
  <si>
    <t>Operator</t>
  </si>
  <si>
    <t>suma</t>
  </si>
  <si>
    <t>Gmina Goszczyn</t>
  </si>
  <si>
    <t>Długowola</t>
  </si>
  <si>
    <t/>
  </si>
  <si>
    <t>05-610</t>
  </si>
  <si>
    <t>9948370624</t>
  </si>
  <si>
    <t>04MG402293951897959</t>
  </si>
  <si>
    <t>W-3.6</t>
  </si>
  <si>
    <t>01.02.2017</t>
  </si>
  <si>
    <t>PSG Sp. z o.o. Warszawa</t>
  </si>
  <si>
    <t>ul. Bądkowska</t>
  </si>
  <si>
    <t>2</t>
  </si>
  <si>
    <t>Goszczyn</t>
  </si>
  <si>
    <t>3411741014</t>
  </si>
  <si>
    <t>11AG413024900283</t>
  </si>
  <si>
    <t>ul. Armii Krajowej</t>
  </si>
  <si>
    <t>5952901542</t>
  </si>
  <si>
    <t>09CCRS-0309/4101912195</t>
  </si>
  <si>
    <t>W-5.1</t>
  </si>
  <si>
    <t>Bądków</t>
  </si>
  <si>
    <t>68</t>
  </si>
  <si>
    <t>3180170891</t>
  </si>
  <si>
    <t>08M6G4L 13000043169</t>
  </si>
  <si>
    <t>68A</t>
  </si>
  <si>
    <t>6445601616</t>
  </si>
  <si>
    <t>W-1.1</t>
  </si>
  <si>
    <t>Gminny Ośrodek Pomocy Społecznej w Goszczynie</t>
  </si>
  <si>
    <t>1</t>
  </si>
  <si>
    <t>9768621155</t>
  </si>
  <si>
    <t>13M6G4L 13000357741</t>
  </si>
  <si>
    <t>Publiczna Szkoła Podstawowa im. W. Broniewskiego</t>
  </si>
  <si>
    <t>6596761954</t>
  </si>
  <si>
    <t>10M6G4L13000366892/102637342</t>
  </si>
  <si>
    <t>W-4</t>
  </si>
  <si>
    <t>Zespół Szkół Publicznych w Goszczynie</t>
  </si>
  <si>
    <t>ul. Armii  Krajowej</t>
  </si>
  <si>
    <t>5772410749</t>
  </si>
  <si>
    <t>09CCRS-0309/4114012454</t>
  </si>
  <si>
    <t>kWh</t>
  </si>
  <si>
    <t>Urząd Gminy Goszczyn (budynek po PSP Długowola)</t>
  </si>
  <si>
    <t>Urząd Gminy Goszczyn ( budynek Urzędu Gminy)</t>
  </si>
  <si>
    <t>Urząd Gminy Goszczyn (Sala sportowa w Goszczynie)</t>
  </si>
  <si>
    <t>Urząd Gminy Goszczyn (PSP Bądków)</t>
  </si>
  <si>
    <t>Urząd Gminy Goszczyn (Dom Nauczyciela)</t>
  </si>
  <si>
    <t>Odbiorca / Płatnik</t>
  </si>
  <si>
    <t>Nabywca / Nazwa JST</t>
  </si>
  <si>
    <t>06M6G4L 13000126572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</si>
</sst>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/>
    </xf>
    <xf numFmtId="49" fontId="7" fillId="0" borderId="0" xfId="4" applyNumberFormat="1" applyFont="1" applyAlignment="1">
      <alignment horizontal="center"/>
    </xf>
    <xf numFmtId="49" fontId="7" fillId="0" borderId="0" xfId="4" applyNumberFormat="1" applyFont="1" applyAlignment="1">
      <alignment horizontal="center" vertical="center"/>
    </xf>
    <xf numFmtId="1" fontId="7" fillId="0" borderId="0" xfId="4" applyNumberFormat="1" applyFont="1" applyBorder="1" applyAlignment="1">
      <alignment horizontal="center" vertical="center"/>
    </xf>
    <xf numFmtId="0" fontId="7" fillId="0" borderId="0" xfId="4" quotePrefix="1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5" borderId="1" xfId="4" applyFont="1" applyFill="1" applyBorder="1" applyAlignment="1">
      <alignment horizontal="center" vertical="center" wrapText="1"/>
    </xf>
    <xf numFmtId="49" fontId="7" fillId="5" borderId="1" xfId="4" applyNumberFormat="1" applyFont="1" applyFill="1" applyBorder="1" applyAlignment="1">
      <alignment horizontal="center" vertical="center" wrapText="1" shrinkToFit="1"/>
    </xf>
    <xf numFmtId="0" fontId="7" fillId="5" borderId="1" xfId="4" applyNumberFormat="1" applyFont="1" applyFill="1" applyBorder="1" applyAlignment="1">
      <alignment horizontal="center" vertical="center" wrapText="1" shrinkToFit="1"/>
    </xf>
    <xf numFmtId="1" fontId="7" fillId="5" borderId="1" xfId="4" applyNumberFormat="1" applyFont="1" applyFill="1" applyBorder="1" applyAlignment="1">
      <alignment horizontal="center" vertical="center" wrapText="1" shrinkToFit="1"/>
    </xf>
    <xf numFmtId="0" fontId="7" fillId="6" borderId="0" xfId="4" applyFont="1" applyFill="1" applyBorder="1" applyAlignment="1">
      <alignment horizontal="center" vertical="center"/>
    </xf>
    <xf numFmtId="0" fontId="7" fillId="7" borderId="0" xfId="4" applyFont="1" applyFill="1" applyBorder="1" applyAlignment="1">
      <alignment horizontal="center" vertical="center"/>
    </xf>
    <xf numFmtId="0" fontId="7" fillId="5" borderId="1" xfId="4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164" fontId="7" fillId="0" borderId="0" xfId="4" applyNumberFormat="1" applyFont="1" applyFill="1" applyBorder="1" applyAlignment="1">
      <alignment horizontal="center" vertical="center"/>
    </xf>
    <xf numFmtId="3" fontId="7" fillId="8" borderId="0" xfId="4" applyNumberFormat="1" applyFont="1" applyFill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1"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L/Dokumentacja%20GAZ/Goszczyn/po%20zmianach%2026.10.2016/Formatka%20Allin1%20-%20v1x%20Gmina%20Goszczyn%20now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iany"/>
      <sheetName val="wprowadzanie danych"/>
      <sheetName val="Zestawienie Odbiorców"/>
      <sheetName val="Gaz - przeliczanie zużyć"/>
      <sheetName val="Analiza Dystr."/>
      <sheetName val="Analiza danych"/>
      <sheetName val="Wyniki analizy"/>
      <sheetName val="Analiza %"/>
      <sheetName val="Wyniki %"/>
      <sheetName val="Do prezentacji"/>
      <sheetName val="Do dokumentacji"/>
      <sheetName val="Do raportu"/>
      <sheetName val="00 Załączniki razem"/>
      <sheetName val="01 Załączniki + nagłówki"/>
      <sheetName val="02 SOPZ"/>
      <sheetName val="02 Załacznik nr 1"/>
      <sheetName val="02 Załącznik nr 2"/>
      <sheetName val="03 tabelka z danymi do umów"/>
      <sheetName val="04 Gaz - formularz cenowy"/>
      <sheetName val="05 Gaz - lista obiektów"/>
      <sheetName val="Przekroczenia mocy"/>
      <sheetName val="Przekroczenia energii biernej"/>
      <sheetName val="Raport poprzetargowy"/>
      <sheetName val="wolna ręka"/>
      <sheetName val="Raport cykliczny"/>
    </sheetNames>
    <sheetDataSet>
      <sheetData sheetId="0"/>
      <sheetData sheetId="1"/>
      <sheetData sheetId="2"/>
      <sheetData sheetId="3"/>
      <sheetData sheetId="4"/>
      <sheetData sheetId="5">
        <row r="15">
          <cell r="CS15">
            <v>2017</v>
          </cell>
          <cell r="CT15">
            <v>2</v>
          </cell>
        </row>
        <row r="16">
          <cell r="CS16">
            <v>2017</v>
          </cell>
          <cell r="CT16">
            <v>3</v>
          </cell>
        </row>
        <row r="17">
          <cell r="CS17">
            <v>2017</v>
          </cell>
          <cell r="CT17">
            <v>4</v>
          </cell>
        </row>
        <row r="18">
          <cell r="CS18">
            <v>2017</v>
          </cell>
          <cell r="CT18">
            <v>5</v>
          </cell>
        </row>
        <row r="19">
          <cell r="CS19">
            <v>2017</v>
          </cell>
          <cell r="CT19">
            <v>6</v>
          </cell>
        </row>
        <row r="20">
          <cell r="CS20">
            <v>2017</v>
          </cell>
          <cell r="CT20">
            <v>7</v>
          </cell>
        </row>
        <row r="21">
          <cell r="CS21">
            <v>2017</v>
          </cell>
          <cell r="CT21">
            <v>8</v>
          </cell>
        </row>
        <row r="22">
          <cell r="CS22">
            <v>2017</v>
          </cell>
          <cell r="CT22">
            <v>9</v>
          </cell>
        </row>
        <row r="23">
          <cell r="CS23">
            <v>2017</v>
          </cell>
          <cell r="CT23">
            <v>10</v>
          </cell>
        </row>
        <row r="24">
          <cell r="CS24">
            <v>2017</v>
          </cell>
          <cell r="CT24">
            <v>11</v>
          </cell>
        </row>
        <row r="25">
          <cell r="CS25">
            <v>2017</v>
          </cell>
          <cell r="CT25">
            <v>12</v>
          </cell>
        </row>
        <row r="26">
          <cell r="CS26">
            <v>2018</v>
          </cell>
          <cell r="CT26">
            <v>1</v>
          </cell>
        </row>
        <row r="27">
          <cell r="CS27">
            <v>2018</v>
          </cell>
          <cell r="CT27">
            <v>2</v>
          </cell>
        </row>
        <row r="28">
          <cell r="CS28">
            <v>2018</v>
          </cell>
          <cell r="CT28">
            <v>3</v>
          </cell>
        </row>
        <row r="29">
          <cell r="CS29">
            <v>2018</v>
          </cell>
          <cell r="CT29">
            <v>4</v>
          </cell>
        </row>
        <row r="30">
          <cell r="CS30">
            <v>2018</v>
          </cell>
          <cell r="CT30">
            <v>5</v>
          </cell>
        </row>
        <row r="31">
          <cell r="CS31">
            <v>2018</v>
          </cell>
          <cell r="CT31">
            <v>6</v>
          </cell>
        </row>
        <row r="32">
          <cell r="CS32">
            <v>2018</v>
          </cell>
          <cell r="CT32">
            <v>7</v>
          </cell>
        </row>
        <row r="33">
          <cell r="CS33">
            <v>2018</v>
          </cell>
          <cell r="CT33">
            <v>8</v>
          </cell>
        </row>
        <row r="34">
          <cell r="CS34">
            <v>2018</v>
          </cell>
          <cell r="CT34">
            <v>9</v>
          </cell>
        </row>
        <row r="35">
          <cell r="CS35">
            <v>2018</v>
          </cell>
          <cell r="CT35">
            <v>10</v>
          </cell>
        </row>
        <row r="36">
          <cell r="CS36">
            <v>2018</v>
          </cell>
          <cell r="CT36">
            <v>11</v>
          </cell>
        </row>
        <row r="37">
          <cell r="CS37">
            <v>2018</v>
          </cell>
          <cell r="CT37">
            <v>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RowHeight="12.75"/>
  <cols>
    <col min="1" max="1" width="11.140625" style="1" customWidth="1"/>
    <col min="2" max="2" width="18.85546875" style="1" bestFit="1" customWidth="1"/>
    <col min="3" max="3" width="26.28515625" style="1" customWidth="1"/>
    <col min="4" max="4" width="20.5703125" style="1" customWidth="1"/>
    <col min="5" max="5" width="25" style="1" customWidth="1"/>
    <col min="6" max="6" width="11.5703125" style="1" bestFit="1" customWidth="1"/>
    <col min="7" max="7" width="16.42578125" style="1" customWidth="1"/>
    <col min="8" max="8" width="20.28515625" style="1" customWidth="1"/>
    <col min="9" max="10" width="29.7109375" style="1" customWidth="1"/>
    <col min="11" max="11" width="22.7109375" style="1" customWidth="1"/>
    <col min="12" max="12" width="20.85546875" style="1" bestFit="1" customWidth="1"/>
    <col min="13" max="16384" width="9.14062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5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2.5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2.5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2.5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2.5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76.5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5.5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5.5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8.25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8.25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5.5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8.25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5"/>
  <sheetViews>
    <sheetView tabSelected="1" topLeftCell="N1" zoomScale="115" zoomScaleNormal="115" workbookViewId="0">
      <selection activeCell="AG18" sqref="AG18"/>
    </sheetView>
  </sheetViews>
  <sheetFormatPr defaultRowHeight="12.75"/>
  <cols>
    <col min="1" max="1" width="5" customWidth="1"/>
    <col min="3" max="3" width="26.5703125" customWidth="1"/>
    <col min="5" max="5" width="5.7109375" customWidth="1"/>
    <col min="9" max="9" width="12.140625" customWidth="1"/>
    <col min="11" max="11" width="6.140625" customWidth="1"/>
    <col min="14" max="14" width="12.140625" bestFit="1" customWidth="1"/>
    <col min="15" max="37" width="5.85546875" customWidth="1"/>
  </cols>
  <sheetData>
    <row r="1" spans="1:38">
      <c r="A1" s="18"/>
      <c r="B1" s="18"/>
      <c r="C1" s="19"/>
      <c r="D1" s="19"/>
      <c r="E1" s="19"/>
      <c r="F1" s="19"/>
      <c r="G1" s="19"/>
      <c r="H1" s="20"/>
      <c r="I1" s="20"/>
      <c r="J1" s="21"/>
      <c r="K1" s="22"/>
      <c r="L1" s="22"/>
      <c r="M1" s="22"/>
      <c r="N1" s="22"/>
      <c r="O1" s="23">
        <f>'[1]Analiza danych'!$CT$37</f>
        <v>12</v>
      </c>
      <c r="P1" s="23">
        <f>'[1]Analiza danych'!$CT$36</f>
        <v>11</v>
      </c>
      <c r="Q1" s="23">
        <f>'[1]Analiza danych'!$CT$35</f>
        <v>10</v>
      </c>
      <c r="R1" s="23">
        <f>'[1]Analiza danych'!$CT$34</f>
        <v>9</v>
      </c>
      <c r="S1" s="23">
        <f>'[1]Analiza danych'!$CT$33</f>
        <v>8</v>
      </c>
      <c r="T1" s="23">
        <f>'[1]Analiza danych'!$CT$32</f>
        <v>7</v>
      </c>
      <c r="U1" s="23">
        <f>'[1]Analiza danych'!$CT$31</f>
        <v>6</v>
      </c>
      <c r="V1" s="23">
        <f>'[1]Analiza danych'!$CT$30</f>
        <v>5</v>
      </c>
      <c r="W1" s="23">
        <f>'[1]Analiza danych'!$CT$29</f>
        <v>4</v>
      </c>
      <c r="X1" s="23">
        <f>'[1]Analiza danych'!$CT$28</f>
        <v>3</v>
      </c>
      <c r="Y1" s="23">
        <f>'[1]Analiza danych'!$CT$27</f>
        <v>2</v>
      </c>
      <c r="Z1" s="23">
        <f>'[1]Analiza danych'!$CT$26</f>
        <v>1</v>
      </c>
      <c r="AA1" s="23">
        <f>'[1]Analiza danych'!$CT$25</f>
        <v>12</v>
      </c>
      <c r="AB1" s="23">
        <f>'[1]Analiza danych'!$CT$24</f>
        <v>11</v>
      </c>
      <c r="AC1" s="23">
        <f>'[1]Analiza danych'!$CT$23</f>
        <v>10</v>
      </c>
      <c r="AD1" s="23">
        <f>'[1]Analiza danych'!$CT$22</f>
        <v>9</v>
      </c>
      <c r="AE1" s="23">
        <f>'[1]Analiza danych'!$CT$21</f>
        <v>8</v>
      </c>
      <c r="AF1" s="23">
        <f>'[1]Analiza danych'!$CT$20</f>
        <v>7</v>
      </c>
      <c r="AG1" s="23">
        <f>'[1]Analiza danych'!$CT$19</f>
        <v>6</v>
      </c>
      <c r="AH1" s="23">
        <f>'[1]Analiza danych'!$CT$18</f>
        <v>5</v>
      </c>
      <c r="AI1" s="23">
        <f>'[1]Analiza danych'!$CT$17</f>
        <v>4</v>
      </c>
      <c r="AJ1" s="23">
        <f>'[1]Analiza danych'!$CT$16</f>
        <v>3</v>
      </c>
      <c r="AK1" s="23">
        <f>'[1]Analiza danych'!$CT$15</f>
        <v>2</v>
      </c>
      <c r="AL1" s="24"/>
    </row>
    <row r="2" spans="1:38" ht="12.75" customHeight="1">
      <c r="A2" s="18"/>
      <c r="B2" s="18"/>
      <c r="C2" s="19"/>
      <c r="D2" s="38" t="s">
        <v>48</v>
      </c>
      <c r="E2" s="39"/>
      <c r="F2" s="39"/>
      <c r="G2" s="40"/>
      <c r="H2" s="20"/>
      <c r="I2" s="20"/>
      <c r="J2" s="21"/>
      <c r="K2" s="22"/>
      <c r="L2" s="22"/>
      <c r="M2" s="22"/>
      <c r="N2" s="22"/>
      <c r="O2" s="23">
        <f>'[1]Analiza danych'!$CS$37</f>
        <v>2018</v>
      </c>
      <c r="P2" s="23">
        <f>'[1]Analiza danych'!$CS$36</f>
        <v>2018</v>
      </c>
      <c r="Q2" s="23">
        <f>'[1]Analiza danych'!$CS$35</f>
        <v>2018</v>
      </c>
      <c r="R2" s="23">
        <f>'[1]Analiza danych'!$CS$34</f>
        <v>2018</v>
      </c>
      <c r="S2" s="23">
        <f>'[1]Analiza danych'!$CS$33</f>
        <v>2018</v>
      </c>
      <c r="T2" s="23">
        <f>'[1]Analiza danych'!$CS$32</f>
        <v>2018</v>
      </c>
      <c r="U2" s="23">
        <f>'[1]Analiza danych'!$CS$31</f>
        <v>2018</v>
      </c>
      <c r="V2" s="23">
        <f>'[1]Analiza danych'!$CS$30</f>
        <v>2018</v>
      </c>
      <c r="W2" s="23">
        <f>'[1]Analiza danych'!$CS$29</f>
        <v>2018</v>
      </c>
      <c r="X2" s="23">
        <f>'[1]Analiza danych'!$CS$28</f>
        <v>2018</v>
      </c>
      <c r="Y2" s="23">
        <f>'[1]Analiza danych'!$CS$27</f>
        <v>2018</v>
      </c>
      <c r="Z2" s="23">
        <f>'[1]Analiza danych'!$CS$26</f>
        <v>2018</v>
      </c>
      <c r="AA2" s="23">
        <f>'[1]Analiza danych'!$CS$25</f>
        <v>2017</v>
      </c>
      <c r="AB2" s="23">
        <f>'[1]Analiza danych'!$CS$24</f>
        <v>2017</v>
      </c>
      <c r="AC2" s="23">
        <f>'[1]Analiza danych'!$CS$23</f>
        <v>2017</v>
      </c>
      <c r="AD2" s="23">
        <f>'[1]Analiza danych'!$CS$22</f>
        <v>2017</v>
      </c>
      <c r="AE2" s="23">
        <f>'[1]Analiza danych'!$CS$21</f>
        <v>2017</v>
      </c>
      <c r="AF2" s="23">
        <f>'[1]Analiza danych'!$CS$20</f>
        <v>2017</v>
      </c>
      <c r="AG2" s="23">
        <f>'[1]Analiza danych'!$CS$19</f>
        <v>2017</v>
      </c>
      <c r="AH2" s="23">
        <f>'[1]Analiza danych'!$CS$18</f>
        <v>2017</v>
      </c>
      <c r="AI2" s="23">
        <f>'[1]Analiza danych'!$CS$17</f>
        <v>2017</v>
      </c>
      <c r="AJ2" s="23">
        <f>'[1]Analiza danych'!$CS$16</f>
        <v>2017</v>
      </c>
      <c r="AK2" s="23">
        <f>'[1]Analiza danych'!$CS$15</f>
        <v>2017</v>
      </c>
      <c r="AL2" s="24"/>
    </row>
    <row r="3" spans="1:38" ht="24.75">
      <c r="A3" s="25" t="s">
        <v>49</v>
      </c>
      <c r="B3" s="25" t="s">
        <v>105</v>
      </c>
      <c r="C3" s="26" t="s">
        <v>104</v>
      </c>
      <c r="D3" s="26" t="s">
        <v>50</v>
      </c>
      <c r="E3" s="26" t="s">
        <v>51</v>
      </c>
      <c r="F3" s="26" t="s">
        <v>52</v>
      </c>
      <c r="G3" s="26" t="s">
        <v>53</v>
      </c>
      <c r="H3" s="27">
        <f>'[1]wprowadzanie danych'!L3</f>
        <v>0</v>
      </c>
      <c r="I3" s="26" t="s">
        <v>54</v>
      </c>
      <c r="J3" s="26" t="s">
        <v>55</v>
      </c>
      <c r="K3" s="28" t="s">
        <v>56</v>
      </c>
      <c r="L3" s="28" t="s">
        <v>57</v>
      </c>
      <c r="M3" s="28" t="s">
        <v>58</v>
      </c>
      <c r="N3" s="28" t="s">
        <v>59</v>
      </c>
      <c r="O3" s="29" t="s">
        <v>98</v>
      </c>
      <c r="P3" s="29" t="s">
        <v>98</v>
      </c>
      <c r="Q3" s="29" t="s">
        <v>98</v>
      </c>
      <c r="R3" s="29" t="s">
        <v>98</v>
      </c>
      <c r="S3" s="29" t="s">
        <v>98</v>
      </c>
      <c r="T3" s="29" t="s">
        <v>98</v>
      </c>
      <c r="U3" s="29" t="s">
        <v>98</v>
      </c>
      <c r="V3" s="29" t="s">
        <v>98</v>
      </c>
      <c r="W3" s="29" t="s">
        <v>98</v>
      </c>
      <c r="X3" s="29" t="s">
        <v>98</v>
      </c>
      <c r="Y3" s="29" t="s">
        <v>98</v>
      </c>
      <c r="Z3" s="29" t="s">
        <v>98</v>
      </c>
      <c r="AA3" s="29" t="s">
        <v>98</v>
      </c>
      <c r="AB3" s="29" t="s">
        <v>98</v>
      </c>
      <c r="AC3" s="29" t="s">
        <v>98</v>
      </c>
      <c r="AD3" s="29" t="s">
        <v>98</v>
      </c>
      <c r="AE3" s="29" t="s">
        <v>98</v>
      </c>
      <c r="AF3" s="29" t="s">
        <v>98</v>
      </c>
      <c r="AG3" s="29" t="s">
        <v>98</v>
      </c>
      <c r="AH3" s="29" t="s">
        <v>98</v>
      </c>
      <c r="AI3" s="29" t="s">
        <v>98</v>
      </c>
      <c r="AJ3" s="29" t="s">
        <v>98</v>
      </c>
      <c r="AK3" s="29" t="s">
        <v>98</v>
      </c>
      <c r="AL3" s="30" t="s">
        <v>60</v>
      </c>
    </row>
    <row r="4" spans="1:38">
      <c r="A4" s="31">
        <v>1</v>
      </c>
      <c r="B4" s="31" t="s">
        <v>61</v>
      </c>
      <c r="C4" s="32" t="s">
        <v>99</v>
      </c>
      <c r="D4" s="32" t="s">
        <v>62</v>
      </c>
      <c r="E4" s="33" t="s">
        <v>63</v>
      </c>
      <c r="F4" s="32" t="s">
        <v>64</v>
      </c>
      <c r="G4" s="32" t="s">
        <v>62</v>
      </c>
      <c r="H4" s="34" t="s">
        <v>65</v>
      </c>
      <c r="I4" s="34" t="s">
        <v>66</v>
      </c>
      <c r="J4" s="32" t="s">
        <v>67</v>
      </c>
      <c r="K4" s="33" t="s">
        <v>63</v>
      </c>
      <c r="L4" s="35">
        <v>1</v>
      </c>
      <c r="M4" s="34" t="s">
        <v>68</v>
      </c>
      <c r="N4" s="34" t="s">
        <v>69</v>
      </c>
      <c r="O4" s="36">
        <v>3943</v>
      </c>
      <c r="P4" s="36">
        <v>2234</v>
      </c>
      <c r="Q4" s="36">
        <v>2234</v>
      </c>
      <c r="R4" s="36">
        <v>175</v>
      </c>
      <c r="S4" s="36">
        <v>175</v>
      </c>
      <c r="T4" s="36">
        <v>214</v>
      </c>
      <c r="U4" s="36">
        <v>214</v>
      </c>
      <c r="V4" s="36">
        <v>2143</v>
      </c>
      <c r="W4" s="36">
        <v>2143</v>
      </c>
      <c r="X4" s="36">
        <v>3575</v>
      </c>
      <c r="Y4" s="36">
        <v>3575</v>
      </c>
      <c r="Z4" s="36">
        <v>3943</v>
      </c>
      <c r="AA4" s="36">
        <v>3943</v>
      </c>
      <c r="AB4" s="36">
        <v>2234</v>
      </c>
      <c r="AC4" s="36">
        <v>2234</v>
      </c>
      <c r="AD4" s="36">
        <v>175</v>
      </c>
      <c r="AE4" s="36">
        <v>175</v>
      </c>
      <c r="AF4" s="36">
        <v>214</v>
      </c>
      <c r="AG4" s="36">
        <v>214</v>
      </c>
      <c r="AH4" s="36">
        <v>2143</v>
      </c>
      <c r="AI4" s="36">
        <v>2143</v>
      </c>
      <c r="AJ4" s="36">
        <v>3575</v>
      </c>
      <c r="AK4" s="36">
        <v>3575</v>
      </c>
      <c r="AL4" s="37">
        <v>45193</v>
      </c>
    </row>
    <row r="5" spans="1:38">
      <c r="A5" s="31">
        <v>2</v>
      </c>
      <c r="B5" s="31" t="s">
        <v>61</v>
      </c>
      <c r="C5" s="32" t="s">
        <v>100</v>
      </c>
      <c r="D5" s="32" t="s">
        <v>70</v>
      </c>
      <c r="E5" s="33" t="s">
        <v>71</v>
      </c>
      <c r="F5" s="32" t="s">
        <v>64</v>
      </c>
      <c r="G5" s="32" t="s">
        <v>72</v>
      </c>
      <c r="H5" s="34" t="s">
        <v>73</v>
      </c>
      <c r="I5" s="34" t="s">
        <v>74</v>
      </c>
      <c r="J5" s="32" t="s">
        <v>67</v>
      </c>
      <c r="K5" s="33" t="s">
        <v>63</v>
      </c>
      <c r="L5" s="35">
        <v>1</v>
      </c>
      <c r="M5" s="34" t="s">
        <v>68</v>
      </c>
      <c r="N5" s="34" t="s">
        <v>69</v>
      </c>
      <c r="O5" s="36">
        <v>5232</v>
      </c>
      <c r="P5" s="36">
        <v>5232</v>
      </c>
      <c r="Q5" s="36">
        <v>0</v>
      </c>
      <c r="R5" s="36">
        <v>0</v>
      </c>
      <c r="S5" s="36">
        <v>0</v>
      </c>
      <c r="T5" s="36">
        <v>0</v>
      </c>
      <c r="U5" s="36">
        <v>1234</v>
      </c>
      <c r="V5" s="36">
        <v>1234</v>
      </c>
      <c r="W5" s="36">
        <v>3795</v>
      </c>
      <c r="X5" s="36">
        <v>3795</v>
      </c>
      <c r="Y5" s="36">
        <v>5510</v>
      </c>
      <c r="Z5" s="36">
        <v>5510</v>
      </c>
      <c r="AA5" s="36">
        <v>5232</v>
      </c>
      <c r="AB5" s="36">
        <v>5232</v>
      </c>
      <c r="AC5" s="36">
        <v>0</v>
      </c>
      <c r="AD5" s="36">
        <v>0</v>
      </c>
      <c r="AE5" s="36">
        <v>0</v>
      </c>
      <c r="AF5" s="36">
        <v>0</v>
      </c>
      <c r="AG5" s="36">
        <v>1234</v>
      </c>
      <c r="AH5" s="36">
        <v>1234</v>
      </c>
      <c r="AI5" s="36">
        <v>3795</v>
      </c>
      <c r="AJ5" s="36">
        <v>3795</v>
      </c>
      <c r="AK5" s="36">
        <v>5510</v>
      </c>
      <c r="AL5" s="37">
        <v>57574</v>
      </c>
    </row>
    <row r="6" spans="1:38">
      <c r="A6" s="31">
        <v>3</v>
      </c>
      <c r="B6" s="31" t="s">
        <v>61</v>
      </c>
      <c r="C6" s="32" t="s">
        <v>101</v>
      </c>
      <c r="D6" s="32" t="s">
        <v>75</v>
      </c>
      <c r="E6" s="33" t="s">
        <v>71</v>
      </c>
      <c r="F6" s="32" t="s">
        <v>64</v>
      </c>
      <c r="G6" s="32" t="s">
        <v>72</v>
      </c>
      <c r="H6" s="34" t="s">
        <v>76</v>
      </c>
      <c r="I6" s="34" t="s">
        <v>77</v>
      </c>
      <c r="J6" s="32" t="s">
        <v>78</v>
      </c>
      <c r="K6" s="33">
        <v>274</v>
      </c>
      <c r="L6" s="35">
        <v>0</v>
      </c>
      <c r="M6" s="34" t="s">
        <v>68</v>
      </c>
      <c r="N6" s="34" t="s">
        <v>69</v>
      </c>
      <c r="O6" s="36">
        <v>20480</v>
      </c>
      <c r="P6" s="36">
        <v>18307</v>
      </c>
      <c r="Q6" s="36">
        <v>13055</v>
      </c>
      <c r="R6" s="36">
        <v>1558</v>
      </c>
      <c r="S6" s="36">
        <v>1266</v>
      </c>
      <c r="T6" s="36">
        <v>1455</v>
      </c>
      <c r="U6" s="36">
        <v>1526</v>
      </c>
      <c r="V6" s="36">
        <v>5614</v>
      </c>
      <c r="W6" s="36">
        <v>5614</v>
      </c>
      <c r="X6" s="36">
        <v>17767</v>
      </c>
      <c r="Y6" s="36">
        <v>21683</v>
      </c>
      <c r="Z6" s="36">
        <v>25830</v>
      </c>
      <c r="AA6" s="36">
        <v>20480</v>
      </c>
      <c r="AB6" s="36">
        <v>18307</v>
      </c>
      <c r="AC6" s="36">
        <v>13055</v>
      </c>
      <c r="AD6" s="36">
        <v>1558</v>
      </c>
      <c r="AE6" s="36">
        <v>1266</v>
      </c>
      <c r="AF6" s="36">
        <v>1455</v>
      </c>
      <c r="AG6" s="36">
        <v>1526</v>
      </c>
      <c r="AH6" s="36">
        <v>5614</v>
      </c>
      <c r="AI6" s="36">
        <v>5614</v>
      </c>
      <c r="AJ6" s="36">
        <v>17767</v>
      </c>
      <c r="AK6" s="36">
        <v>21683</v>
      </c>
      <c r="AL6" s="37">
        <v>242480</v>
      </c>
    </row>
    <row r="7" spans="1:38">
      <c r="A7" s="31">
        <v>4</v>
      </c>
      <c r="B7" s="31" t="s">
        <v>61</v>
      </c>
      <c r="C7" s="32" t="s">
        <v>102</v>
      </c>
      <c r="D7" s="32" t="s">
        <v>79</v>
      </c>
      <c r="E7" s="33" t="s">
        <v>80</v>
      </c>
      <c r="F7" s="32" t="s">
        <v>64</v>
      </c>
      <c r="G7" s="32" t="s">
        <v>79</v>
      </c>
      <c r="H7" s="34" t="s">
        <v>81</v>
      </c>
      <c r="I7" s="34" t="s">
        <v>82</v>
      </c>
      <c r="J7" s="32" t="s">
        <v>67</v>
      </c>
      <c r="K7" s="33" t="s">
        <v>63</v>
      </c>
      <c r="L7" s="35">
        <v>1</v>
      </c>
      <c r="M7" s="34" t="s">
        <v>68</v>
      </c>
      <c r="N7" s="34" t="s">
        <v>69</v>
      </c>
      <c r="O7" s="36">
        <v>5732</v>
      </c>
      <c r="P7" s="36">
        <v>5732</v>
      </c>
      <c r="Q7" s="36">
        <v>0</v>
      </c>
      <c r="R7" s="36">
        <v>0</v>
      </c>
      <c r="S7" s="36">
        <v>0</v>
      </c>
      <c r="T7" s="36">
        <v>0</v>
      </c>
      <c r="U7" s="36">
        <v>2305</v>
      </c>
      <c r="V7" s="36">
        <v>2305</v>
      </c>
      <c r="W7" s="36">
        <v>6679</v>
      </c>
      <c r="X7" s="36">
        <v>6679</v>
      </c>
      <c r="Y7" s="36">
        <v>8011</v>
      </c>
      <c r="Z7" s="36">
        <v>8011</v>
      </c>
      <c r="AA7" s="36">
        <v>5732</v>
      </c>
      <c r="AB7" s="36">
        <v>5732</v>
      </c>
      <c r="AC7" s="36">
        <v>0</v>
      </c>
      <c r="AD7" s="36">
        <v>0</v>
      </c>
      <c r="AE7" s="36">
        <v>0</v>
      </c>
      <c r="AF7" s="36">
        <v>0</v>
      </c>
      <c r="AG7" s="36">
        <v>2305</v>
      </c>
      <c r="AH7" s="36">
        <v>2305</v>
      </c>
      <c r="AI7" s="36">
        <v>6679</v>
      </c>
      <c r="AJ7" s="36">
        <v>6679</v>
      </c>
      <c r="AK7" s="36">
        <v>8011</v>
      </c>
      <c r="AL7" s="37">
        <v>82897</v>
      </c>
    </row>
    <row r="8" spans="1:38">
      <c r="A8" s="31">
        <v>5</v>
      </c>
      <c r="B8" s="31" t="s">
        <v>61</v>
      </c>
      <c r="C8" s="32" t="s">
        <v>103</v>
      </c>
      <c r="D8" s="32" t="s">
        <v>79</v>
      </c>
      <c r="E8" s="33" t="s">
        <v>83</v>
      </c>
      <c r="F8" s="32" t="s">
        <v>64</v>
      </c>
      <c r="G8" s="32" t="s">
        <v>79</v>
      </c>
      <c r="H8" s="34" t="s">
        <v>84</v>
      </c>
      <c r="I8" s="34" t="s">
        <v>106</v>
      </c>
      <c r="J8" s="32" t="s">
        <v>85</v>
      </c>
      <c r="K8" s="33" t="s">
        <v>63</v>
      </c>
      <c r="L8" s="35">
        <v>1</v>
      </c>
      <c r="M8" s="34" t="s">
        <v>68</v>
      </c>
      <c r="N8" s="34" t="s">
        <v>69</v>
      </c>
      <c r="O8" s="36">
        <v>100</v>
      </c>
      <c r="P8" s="36">
        <v>100</v>
      </c>
      <c r="Q8" s="36">
        <v>100</v>
      </c>
      <c r="R8" s="36">
        <v>100</v>
      </c>
      <c r="S8" s="36">
        <v>104</v>
      </c>
      <c r="T8" s="36">
        <v>104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  <c r="Z8" s="36">
        <v>100</v>
      </c>
      <c r="AA8" s="36">
        <v>100</v>
      </c>
      <c r="AB8" s="36">
        <v>100</v>
      </c>
      <c r="AC8" s="36">
        <v>100</v>
      </c>
      <c r="AD8" s="36">
        <v>100</v>
      </c>
      <c r="AE8" s="36">
        <v>104</v>
      </c>
      <c r="AF8" s="36">
        <v>104</v>
      </c>
      <c r="AG8" s="36">
        <v>100</v>
      </c>
      <c r="AH8" s="36">
        <v>100</v>
      </c>
      <c r="AI8" s="36">
        <v>100</v>
      </c>
      <c r="AJ8" s="36">
        <v>100</v>
      </c>
      <c r="AK8" s="36">
        <v>100</v>
      </c>
      <c r="AL8" s="37">
        <v>2316</v>
      </c>
    </row>
    <row r="9" spans="1:38">
      <c r="A9" s="31">
        <v>6</v>
      </c>
      <c r="B9" s="31" t="s">
        <v>61</v>
      </c>
      <c r="C9" s="32" t="s">
        <v>86</v>
      </c>
      <c r="D9" s="32" t="s">
        <v>70</v>
      </c>
      <c r="E9" s="33" t="s">
        <v>87</v>
      </c>
      <c r="F9" s="32" t="s">
        <v>64</v>
      </c>
      <c r="G9" s="32" t="s">
        <v>72</v>
      </c>
      <c r="H9" s="34" t="s">
        <v>88</v>
      </c>
      <c r="I9" s="34" t="s">
        <v>89</v>
      </c>
      <c r="J9" s="32" t="s">
        <v>67</v>
      </c>
      <c r="K9" s="33" t="s">
        <v>63</v>
      </c>
      <c r="L9" s="35">
        <v>1</v>
      </c>
      <c r="M9" s="34" t="s">
        <v>68</v>
      </c>
      <c r="N9" s="34" t="s">
        <v>69</v>
      </c>
      <c r="O9" s="36">
        <v>4495</v>
      </c>
      <c r="P9" s="36">
        <v>4495</v>
      </c>
      <c r="Q9" s="36">
        <v>34</v>
      </c>
      <c r="R9" s="36">
        <v>34</v>
      </c>
      <c r="S9" s="36">
        <v>40</v>
      </c>
      <c r="T9" s="36">
        <v>40</v>
      </c>
      <c r="U9" s="36">
        <v>1054</v>
      </c>
      <c r="V9" s="36">
        <v>1054</v>
      </c>
      <c r="W9" s="36">
        <v>3884</v>
      </c>
      <c r="X9" s="36">
        <v>3884</v>
      </c>
      <c r="Y9" s="36">
        <v>5460</v>
      </c>
      <c r="Z9" s="36">
        <v>5460</v>
      </c>
      <c r="AA9" s="36">
        <v>4495</v>
      </c>
      <c r="AB9" s="36">
        <v>4495</v>
      </c>
      <c r="AC9" s="36">
        <v>34</v>
      </c>
      <c r="AD9" s="36">
        <v>34</v>
      </c>
      <c r="AE9" s="36">
        <v>40</v>
      </c>
      <c r="AF9" s="36">
        <v>40</v>
      </c>
      <c r="AG9" s="36">
        <v>1054</v>
      </c>
      <c r="AH9" s="36">
        <v>1054</v>
      </c>
      <c r="AI9" s="36">
        <v>3884</v>
      </c>
      <c r="AJ9" s="36">
        <v>3884</v>
      </c>
      <c r="AK9" s="36">
        <v>5460</v>
      </c>
      <c r="AL9" s="37">
        <v>54408</v>
      </c>
    </row>
    <row r="10" spans="1:38">
      <c r="A10" s="31">
        <v>7</v>
      </c>
      <c r="B10" s="31" t="s">
        <v>61</v>
      </c>
      <c r="C10" s="32" t="s">
        <v>90</v>
      </c>
      <c r="D10" s="32" t="s">
        <v>79</v>
      </c>
      <c r="E10" s="33" t="s">
        <v>80</v>
      </c>
      <c r="F10" s="32" t="s">
        <v>64</v>
      </c>
      <c r="G10" s="32" t="s">
        <v>79</v>
      </c>
      <c r="H10" s="34" t="s">
        <v>91</v>
      </c>
      <c r="I10" s="34" t="s">
        <v>92</v>
      </c>
      <c r="J10" s="32" t="s">
        <v>93</v>
      </c>
      <c r="K10" s="33" t="s">
        <v>63</v>
      </c>
      <c r="L10" s="35">
        <v>1</v>
      </c>
      <c r="M10" s="34" t="s">
        <v>68</v>
      </c>
      <c r="N10" s="34" t="s">
        <v>69</v>
      </c>
      <c r="O10" s="36">
        <v>20407</v>
      </c>
      <c r="P10" s="36">
        <v>13114</v>
      </c>
      <c r="Q10" s="36">
        <v>0</v>
      </c>
      <c r="R10" s="36">
        <v>0</v>
      </c>
      <c r="S10" s="36">
        <v>0</v>
      </c>
      <c r="T10" s="36">
        <v>0</v>
      </c>
      <c r="U10" s="36">
        <v>79</v>
      </c>
      <c r="V10" s="36">
        <v>11286</v>
      </c>
      <c r="W10" s="36">
        <v>17204</v>
      </c>
      <c r="X10" s="36">
        <v>23003</v>
      </c>
      <c r="Y10" s="36">
        <v>19361</v>
      </c>
      <c r="Z10" s="36">
        <v>25265</v>
      </c>
      <c r="AA10" s="36">
        <v>20407</v>
      </c>
      <c r="AB10" s="36">
        <v>13114</v>
      </c>
      <c r="AC10" s="36">
        <v>0</v>
      </c>
      <c r="AD10" s="36">
        <v>0</v>
      </c>
      <c r="AE10" s="36">
        <v>0</v>
      </c>
      <c r="AF10" s="36">
        <v>0</v>
      </c>
      <c r="AG10" s="36">
        <v>79</v>
      </c>
      <c r="AH10" s="36">
        <v>11286</v>
      </c>
      <c r="AI10" s="36">
        <v>17204</v>
      </c>
      <c r="AJ10" s="36">
        <v>23003</v>
      </c>
      <c r="AK10" s="36">
        <v>19361</v>
      </c>
      <c r="AL10" s="37">
        <v>234173</v>
      </c>
    </row>
    <row r="11" spans="1:38">
      <c r="A11" s="31">
        <v>8</v>
      </c>
      <c r="B11" s="31" t="s">
        <v>61</v>
      </c>
      <c r="C11" s="32" t="s">
        <v>94</v>
      </c>
      <c r="D11" s="32" t="s">
        <v>95</v>
      </c>
      <c r="E11" s="33" t="s">
        <v>71</v>
      </c>
      <c r="F11" s="32" t="s">
        <v>64</v>
      </c>
      <c r="G11" s="32" t="s">
        <v>72</v>
      </c>
      <c r="H11" s="34" t="s">
        <v>96</v>
      </c>
      <c r="I11" s="34" t="s">
        <v>97</v>
      </c>
      <c r="J11" s="32" t="s">
        <v>78</v>
      </c>
      <c r="K11" s="33">
        <v>165</v>
      </c>
      <c r="L11" s="35">
        <v>0</v>
      </c>
      <c r="M11" s="34" t="s">
        <v>68</v>
      </c>
      <c r="N11" s="34" t="s">
        <v>69</v>
      </c>
      <c r="O11" s="36">
        <v>22292</v>
      </c>
      <c r="P11" s="36">
        <v>22573</v>
      </c>
      <c r="Q11" s="36">
        <v>15432</v>
      </c>
      <c r="R11" s="36">
        <v>1490</v>
      </c>
      <c r="S11" s="36">
        <v>0</v>
      </c>
      <c r="T11" s="36">
        <v>891</v>
      </c>
      <c r="U11" s="36">
        <v>1503</v>
      </c>
      <c r="V11" s="36">
        <v>2340</v>
      </c>
      <c r="W11" s="36">
        <v>10051</v>
      </c>
      <c r="X11" s="36">
        <v>10051</v>
      </c>
      <c r="Y11" s="36">
        <v>26263</v>
      </c>
      <c r="Z11" s="36">
        <v>29315</v>
      </c>
      <c r="AA11" s="36">
        <v>22292</v>
      </c>
      <c r="AB11" s="36">
        <v>22573</v>
      </c>
      <c r="AC11" s="36">
        <v>15432</v>
      </c>
      <c r="AD11" s="36">
        <v>1490</v>
      </c>
      <c r="AE11" s="36">
        <v>0</v>
      </c>
      <c r="AF11" s="36">
        <v>891</v>
      </c>
      <c r="AG11" s="36">
        <v>1503</v>
      </c>
      <c r="AH11" s="36">
        <v>2340</v>
      </c>
      <c r="AI11" s="36">
        <v>10051</v>
      </c>
      <c r="AJ11" s="36">
        <v>10051</v>
      </c>
      <c r="AK11" s="36">
        <v>26263</v>
      </c>
      <c r="AL11" s="37">
        <v>255087</v>
      </c>
    </row>
    <row r="12" spans="1:38" ht="12.75" customHeight="1"/>
    <row r="27" ht="12.75" customHeight="1"/>
    <row r="41" ht="12.75" customHeight="1"/>
    <row r="54" ht="12.75" customHeight="1"/>
    <row r="66" ht="12.75" customHeight="1"/>
    <row r="77" ht="12.75" customHeight="1"/>
    <row r="88" ht="12.75" customHeight="1"/>
    <row r="99" ht="12.75" customHeight="1"/>
    <row r="110" ht="12.75" customHeight="1"/>
    <row r="121" ht="12.75" customHeight="1"/>
    <row r="132" ht="12.75" customHeight="1"/>
    <row r="143" ht="12.75" customHeight="1"/>
    <row r="154" ht="12.75" customHeight="1"/>
    <row r="165" ht="12.75" customHeight="1"/>
  </sheetData>
  <mergeCells count="1">
    <mergeCell ref="D2:G2"/>
  </mergeCells>
  <conditionalFormatting sqref="O4:AK11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NewPower</cp:lastModifiedBy>
  <cp:lastPrinted>2014-03-06T14:49:40Z</cp:lastPrinted>
  <dcterms:created xsi:type="dcterms:W3CDTF">2010-01-11T11:46:38Z</dcterms:created>
  <dcterms:modified xsi:type="dcterms:W3CDTF">2016-10-26T09:48:30Z</dcterms:modified>
</cp:coreProperties>
</file>